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3\k 6 2023\Nemocenská statistika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J29" i="17" l="1"/>
  <c r="I29" i="17"/>
  <c r="G29" i="17"/>
  <c r="F29" i="17"/>
  <c r="E29" i="17"/>
  <c r="H29" i="17" s="1"/>
  <c r="D29" i="17"/>
  <c r="C29" i="17"/>
  <c r="B29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<sst xmlns="http://schemas.openxmlformats.org/spreadsheetml/2006/main" count="42" uniqueCount="35">
  <si>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</si>
  <si>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</si>
  <si>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</si>
  <si>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</si>
  <si>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</si>
  <si>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</si>
  <si>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</si>
  <si>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</si>
  <si>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</si>
  <si>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</si>
  <si>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</si>
  <si>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</si>
  <si>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</si>
  <si>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</si>
  <si>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</si>
  <si>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</si>
  <si>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</si>
  <si>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</si>
  <si>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</si>
  <si>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</si>
  <si>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</si>
  <si>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</si>
  <si>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</si>
  <si>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</si>
  <si>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</si>
  <si>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</si>
  <si>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</si>
  <si>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</si>
  <si>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</si>
  <si>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</si>
  <si>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</si>
  <si>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</si>
  <si>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</si>
  <si>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 xml:space="preserve">     - chřipka, pnemonie</t>
  </si>
  <si>
    <t>1 případu dočasné pracovní neschopnosti v 1. pololetí 2023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</si>
</sst>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1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49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20" xfId="0" applyNumberFormat="1" applyFont="1" applyFill="1" applyBorder="1" applyAlignment="1">
      <alignment horizontal="center" vertical="center" wrapText="1"/>
    </xf>
    <xf numFmtId="4" fontId="14" fillId="3" borderId="17" xfId="0" applyNumberFormat="1" applyFont="1" applyFill="1" applyBorder="1" applyAlignment="1">
      <alignment horizontal="right" vertical="center" wrapText="1"/>
    </xf>
    <xf numFmtId="3" fontId="17" fillId="0" borderId="0" xfId="8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20" fillId="0" borderId="11" xfId="8" applyFont="1" applyFill="1" applyBorder="1" applyAlignment="1" applyProtection="1">
      <alignment horizontal="left" vertical="center"/>
      <protection locked="0"/>
    </xf>
    <xf numFmtId="3" fontId="20" fillId="0" borderId="12" xfId="8" applyFont="1" applyFill="1" applyBorder="1" applyAlignment="1" applyProtection="1">
      <alignment horizontal="left" vertical="center"/>
      <protection locked="0"/>
    </xf>
    <xf numFmtId="3" fontId="20" fillId="0" borderId="12" xfId="10" applyFont="1" applyFill="1" applyBorder="1" applyAlignment="1" applyProtection="1">
      <alignment horizontal="left" vertical="center" wrapText="1"/>
      <protection locked="0"/>
    </xf>
    <xf numFmtId="3" fontId="6" fillId="0" borderId="12" xfId="8" applyFont="1" applyFill="1" applyBorder="1" applyAlignment="1" applyProtection="1">
      <alignment horizontal="left" vertical="center"/>
      <protection locked="0"/>
    </xf>
    <xf numFmtId="3" fontId="6" fillId="0" borderId="12" xfId="10" applyFont="1" applyFill="1" applyBorder="1" applyAlignment="1" applyProtection="1">
      <alignment horizontal="left" vertical="center" wrapText="1"/>
      <protection locked="0"/>
    </xf>
    <xf numFmtId="3" fontId="20" fillId="0" borderId="13" xfId="1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18" fillId="0" borderId="0" xfId="8" applyFont="1" applyAlignment="1">
      <alignment horizontal="center" vertical="center" wrapText="1"/>
    </xf>
    <xf numFmtId="3" fontId="19" fillId="0" borderId="0" xfId="8" applyFont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12" fillId="2" borderId="21" xfId="0" applyNumberFormat="1" applyFont="1" applyFill="1" applyBorder="1" applyAlignment="1">
      <alignment horizontal="center" vertical="center" wrapText="1"/>
    </xf>
    <xf numFmtId="49" fontId="15" fillId="2" borderId="19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4" fontId="10" fillId="0" borderId="19" xfId="1" applyNumberFormat="1" applyFont="1" applyFill="1" applyBorder="1" applyAlignment="1" applyProtection="1">
      <alignment horizontal="right" vertical="center"/>
      <protection locked="0"/>
    </xf>
    <xf numFmtId="4" fontId="10" fillId="0" borderId="1" xfId="1" applyNumberFormat="1" applyFont="1" applyFill="1" applyBorder="1" applyAlignment="1" applyProtection="1">
      <alignment horizontal="right" vertical="center"/>
      <protection locked="0"/>
    </xf>
    <xf numFmtId="4" fontId="10" fillId="0" borderId="10" xfId="1" applyNumberFormat="1" applyFont="1" applyFill="1" applyBorder="1" applyAlignment="1" applyProtection="1">
      <alignment horizontal="right" vertical="center"/>
      <protection locked="0"/>
    </xf>
    <xf numFmtId="3" fontId="10" fillId="0" borderId="2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10" xfId="0" applyNumberFormat="1" applyFont="1" applyFill="1" applyBorder="1" applyAlignment="1">
      <alignment horizontal="right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activeCell="D23" sqref="D23"/>
    </sheetView>
  </sheetViews>
  <sheetFormatPr defaultRowHeight="12.75" x14ac:dyDescent="0.2"/>
  <cols>
    <col min="1" max="1" width="34.28515625" style="12" customWidth="1"/>
    <col min="2" max="2" width="12.85546875" style="12" bestFit="1" customWidth="1"/>
    <col min="3" max="4" width="11.7109375" style="12" customWidth="1"/>
    <col min="5" max="7" width="14.7109375" style="12" customWidth="1"/>
    <col min="8" max="10" width="11.7109375" style="12" customWidth="1"/>
    <col min="11" max="16384" width="9.140625" style="10"/>
  </cols>
  <sheetData>
    <row r="1" spans="1:11" ht="20.100000000000001" customHeight="1" x14ac:dyDescent="0.2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9"/>
    </row>
    <row r="2" spans="1:11" ht="36.75" customHeight="1" thickBot="1" x14ac:dyDescent="0.25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9"/>
    </row>
    <row r="3" spans="1:11" ht="30" customHeight="1" x14ac:dyDescent="0.2">
      <c r="A3" s="34" t="s">
        <v>19</v>
      </c>
      <c r="B3" s="28" t="s">
        <v>30</v>
      </c>
      <c r="C3" s="29"/>
      <c r="D3" s="30"/>
      <c r="E3" s="28" t="s">
        <v>1</v>
      </c>
      <c r="F3" s="29"/>
      <c r="G3" s="30"/>
      <c r="H3" s="31" t="s">
        <v>31</v>
      </c>
      <c r="I3" s="32"/>
      <c r="J3" s="33"/>
    </row>
    <row r="4" spans="1:11" ht="20.100000000000001" customHeight="1" x14ac:dyDescent="0.2">
      <c r="A4" s="35"/>
      <c r="B4" s="36" t="s">
        <v>0</v>
      </c>
      <c r="C4" s="38" t="s">
        <v>2</v>
      </c>
      <c r="D4" s="39"/>
      <c r="E4" s="36" t="s">
        <v>0</v>
      </c>
      <c r="F4" s="38" t="s">
        <v>2</v>
      </c>
      <c r="G4" s="39"/>
      <c r="H4" s="37" t="s">
        <v>3</v>
      </c>
      <c r="I4" s="24" t="s">
        <v>2</v>
      </c>
      <c r="J4" s="25"/>
    </row>
    <row r="5" spans="1:11" ht="20.100000000000001" customHeight="1" x14ac:dyDescent="0.2">
      <c r="A5" s="35"/>
      <c r="B5" s="36"/>
      <c r="C5" s="16" t="s">
        <v>20</v>
      </c>
      <c r="D5" s="17" t="s">
        <v>21</v>
      </c>
      <c r="E5" s="36"/>
      <c r="F5" s="16" t="s">
        <v>20</v>
      </c>
      <c r="G5" s="17" t="s">
        <v>21</v>
      </c>
      <c r="H5" s="37"/>
      <c r="I5" s="14" t="s">
        <v>20</v>
      </c>
      <c r="J5" s="15" t="s">
        <v>21</v>
      </c>
    </row>
    <row r="6" spans="1:11" ht="15" customHeight="1" x14ac:dyDescent="0.2">
      <c r="A6" s="18" t="s">
        <v>4</v>
      </c>
      <c r="B6" s="40">
        <v>41</v>
      </c>
      <c r="C6" s="41">
        <v>24</v>
      </c>
      <c r="D6" s="42">
        <v>17</v>
      </c>
      <c r="E6" s="40">
        <v>7088</v>
      </c>
      <c r="F6" s="41">
        <v>4163</v>
      </c>
      <c r="G6" s="42">
        <v>2925</v>
      </c>
      <c r="H6" s="43">
        <v>172.88</v>
      </c>
      <c r="I6" s="44">
        <v>173.46</v>
      </c>
      <c r="J6" s="45">
        <v>172.06</v>
      </c>
    </row>
    <row r="7" spans="1:11" ht="15" customHeight="1" x14ac:dyDescent="0.2">
      <c r="A7" s="19" t="s">
        <v>5</v>
      </c>
      <c r="B7" s="40">
        <v>8349</v>
      </c>
      <c r="C7" s="41">
        <v>3648</v>
      </c>
      <c r="D7" s="42">
        <v>4701</v>
      </c>
      <c r="E7" s="40">
        <v>1402828</v>
      </c>
      <c r="F7" s="41">
        <v>578592</v>
      </c>
      <c r="G7" s="42">
        <v>824236</v>
      </c>
      <c r="H7" s="43">
        <v>168.02</v>
      </c>
      <c r="I7" s="44">
        <v>158.61000000000001</v>
      </c>
      <c r="J7" s="45">
        <v>175.33</v>
      </c>
    </row>
    <row r="8" spans="1:11" ht="15" customHeight="1" x14ac:dyDescent="0.2">
      <c r="A8" s="19" t="s">
        <v>6</v>
      </c>
      <c r="B8" s="40">
        <v>29936</v>
      </c>
      <c r="C8" s="41">
        <v>10384</v>
      </c>
      <c r="D8" s="42">
        <v>19552</v>
      </c>
      <c r="E8" s="40">
        <v>2451375</v>
      </c>
      <c r="F8" s="41">
        <v>829375</v>
      </c>
      <c r="G8" s="42">
        <v>1622000</v>
      </c>
      <c r="H8" s="43">
        <v>81.89</v>
      </c>
      <c r="I8" s="44">
        <v>79.87</v>
      </c>
      <c r="J8" s="45">
        <v>82.96</v>
      </c>
    </row>
    <row r="9" spans="1:11" ht="15" customHeight="1" x14ac:dyDescent="0.2">
      <c r="A9" s="20" t="s">
        <v>7</v>
      </c>
      <c r="B9" s="40">
        <v>18109</v>
      </c>
      <c r="C9" s="41">
        <v>7060</v>
      </c>
      <c r="D9" s="42">
        <v>11049</v>
      </c>
      <c r="E9" s="40">
        <v>1293068</v>
      </c>
      <c r="F9" s="41">
        <v>553969</v>
      </c>
      <c r="G9" s="42">
        <v>739099</v>
      </c>
      <c r="H9" s="43">
        <v>71.400000000000006</v>
      </c>
      <c r="I9" s="44">
        <v>78.47</v>
      </c>
      <c r="J9" s="45">
        <v>66.89</v>
      </c>
    </row>
    <row r="10" spans="1:11" ht="15" customHeight="1" x14ac:dyDescent="0.2">
      <c r="A10" s="19" t="s">
        <v>8</v>
      </c>
      <c r="B10" s="40">
        <v>29369</v>
      </c>
      <c r="C10" s="41">
        <v>16078</v>
      </c>
      <c r="D10" s="42">
        <v>13291</v>
      </c>
      <c r="E10" s="40">
        <v>2033092</v>
      </c>
      <c r="F10" s="41">
        <v>1278966</v>
      </c>
      <c r="G10" s="42">
        <v>754126</v>
      </c>
      <c r="H10" s="43">
        <v>69.23</v>
      </c>
      <c r="I10" s="44">
        <v>79.55</v>
      </c>
      <c r="J10" s="45">
        <v>56.74</v>
      </c>
    </row>
    <row r="11" spans="1:11" ht="15" customHeight="1" x14ac:dyDescent="0.2">
      <c r="A11" s="21" t="s">
        <v>9</v>
      </c>
      <c r="B11" s="40">
        <v>8372</v>
      </c>
      <c r="C11" s="41">
        <v>4280</v>
      </c>
      <c r="D11" s="42">
        <v>4092</v>
      </c>
      <c r="E11" s="40">
        <v>372690</v>
      </c>
      <c r="F11" s="41">
        <v>210419</v>
      </c>
      <c r="G11" s="42">
        <v>162271</v>
      </c>
      <c r="H11" s="43">
        <v>44.52</v>
      </c>
      <c r="I11" s="44">
        <v>49.16</v>
      </c>
      <c r="J11" s="45">
        <v>39.659999999999997</v>
      </c>
    </row>
    <row r="12" spans="1:11" ht="15" customHeight="1" x14ac:dyDescent="0.2">
      <c r="A12" s="21" t="s">
        <v>25</v>
      </c>
      <c r="B12" s="40">
        <v>3356</v>
      </c>
      <c r="C12" s="41">
        <v>2578</v>
      </c>
      <c r="D12" s="42">
        <v>778</v>
      </c>
      <c r="E12" s="40">
        <v>369632</v>
      </c>
      <c r="F12" s="41">
        <v>293856</v>
      </c>
      <c r="G12" s="42">
        <v>75776</v>
      </c>
      <c r="H12" s="43">
        <v>110.14</v>
      </c>
      <c r="I12" s="44">
        <v>113.99</v>
      </c>
      <c r="J12" s="45">
        <v>97.4</v>
      </c>
    </row>
    <row r="13" spans="1:11" ht="15" customHeight="1" x14ac:dyDescent="0.2">
      <c r="A13" s="22" t="s">
        <v>10</v>
      </c>
      <c r="B13" s="40">
        <v>1756</v>
      </c>
      <c r="C13" s="41">
        <v>1061</v>
      </c>
      <c r="D13" s="42">
        <v>695</v>
      </c>
      <c r="E13" s="40">
        <v>267715</v>
      </c>
      <c r="F13" s="41">
        <v>171057</v>
      </c>
      <c r="G13" s="42">
        <v>96658</v>
      </c>
      <c r="H13" s="43">
        <v>152.46</v>
      </c>
      <c r="I13" s="44">
        <v>161.22</v>
      </c>
      <c r="J13" s="45">
        <v>139.08000000000001</v>
      </c>
    </row>
    <row r="14" spans="1:11" ht="15" customHeight="1" x14ac:dyDescent="0.2">
      <c r="A14" s="21" t="s">
        <v>26</v>
      </c>
      <c r="B14" s="40">
        <v>15885</v>
      </c>
      <c r="C14" s="41">
        <v>8159</v>
      </c>
      <c r="D14" s="42">
        <v>7726</v>
      </c>
      <c r="E14" s="40">
        <v>1023055</v>
      </c>
      <c r="F14" s="41">
        <v>603634</v>
      </c>
      <c r="G14" s="42">
        <v>419421</v>
      </c>
      <c r="H14" s="43">
        <v>64.400000000000006</v>
      </c>
      <c r="I14" s="44">
        <v>73.98</v>
      </c>
      <c r="J14" s="45">
        <v>54.29</v>
      </c>
    </row>
    <row r="15" spans="1:11" s="11" customFormat="1" ht="15" customHeight="1" x14ac:dyDescent="0.2">
      <c r="A15" s="19" t="s">
        <v>11</v>
      </c>
      <c r="B15" s="46">
        <v>623407</v>
      </c>
      <c r="C15" s="47">
        <v>265641</v>
      </c>
      <c r="D15" s="48">
        <v>357766</v>
      </c>
      <c r="E15" s="46">
        <v>7672706</v>
      </c>
      <c r="F15" s="47">
        <v>3301836</v>
      </c>
      <c r="G15" s="48">
        <v>4370870</v>
      </c>
      <c r="H15" s="43">
        <v>12.31</v>
      </c>
      <c r="I15" s="44">
        <v>12.43</v>
      </c>
      <c r="J15" s="45">
        <v>12.22</v>
      </c>
    </row>
    <row r="16" spans="1:11" s="11" customFormat="1" ht="15" customHeight="1" x14ac:dyDescent="0.2">
      <c r="A16" s="21" t="s">
        <v>22</v>
      </c>
      <c r="B16" s="46">
        <v>546898</v>
      </c>
      <c r="C16" s="47">
        <v>230021</v>
      </c>
      <c r="D16" s="48">
        <v>316877</v>
      </c>
      <c r="E16" s="46">
        <v>6404789</v>
      </c>
      <c r="F16" s="47">
        <v>2691140</v>
      </c>
      <c r="G16" s="48">
        <v>3713649</v>
      </c>
      <c r="H16" s="43">
        <v>11.71</v>
      </c>
      <c r="I16" s="44">
        <v>11.7</v>
      </c>
      <c r="J16" s="45">
        <v>11.72</v>
      </c>
    </row>
    <row r="17" spans="1:10" ht="15" customHeight="1" x14ac:dyDescent="0.2">
      <c r="A17" s="21" t="s">
        <v>33</v>
      </c>
      <c r="B17" s="40">
        <v>63603</v>
      </c>
      <c r="C17" s="41">
        <v>29470</v>
      </c>
      <c r="D17" s="42">
        <v>34133</v>
      </c>
      <c r="E17" s="40">
        <v>835126</v>
      </c>
      <c r="F17" s="41">
        <v>392060</v>
      </c>
      <c r="G17" s="42">
        <v>443066</v>
      </c>
      <c r="H17" s="43">
        <v>13.13</v>
      </c>
      <c r="I17" s="44">
        <v>13.3</v>
      </c>
      <c r="J17" s="45">
        <v>12.98</v>
      </c>
    </row>
    <row r="18" spans="1:10" ht="15" customHeight="1" x14ac:dyDescent="0.2">
      <c r="A18" s="21" t="s">
        <v>23</v>
      </c>
      <c r="B18" s="40">
        <v>5973</v>
      </c>
      <c r="C18" s="41">
        <v>2619</v>
      </c>
      <c r="D18" s="42">
        <v>3354</v>
      </c>
      <c r="E18" s="40">
        <v>262989</v>
      </c>
      <c r="F18" s="41">
        <v>122277</v>
      </c>
      <c r="G18" s="42">
        <v>140712</v>
      </c>
      <c r="H18" s="43">
        <v>44.03</v>
      </c>
      <c r="I18" s="44">
        <v>46.69</v>
      </c>
      <c r="J18" s="45">
        <v>41.95</v>
      </c>
    </row>
    <row r="19" spans="1:10" ht="15" customHeight="1" x14ac:dyDescent="0.2">
      <c r="A19" s="22" t="s">
        <v>24</v>
      </c>
      <c r="B19" s="40">
        <v>6932</v>
      </c>
      <c r="C19" s="41">
        <v>3531</v>
      </c>
      <c r="D19" s="42">
        <v>3401</v>
      </c>
      <c r="E19" s="40">
        <v>169790</v>
      </c>
      <c r="F19" s="41">
        <v>96359</v>
      </c>
      <c r="G19" s="42">
        <v>73431</v>
      </c>
      <c r="H19" s="43">
        <v>24.49</v>
      </c>
      <c r="I19" s="44">
        <v>27.29</v>
      </c>
      <c r="J19" s="45">
        <v>21.59</v>
      </c>
    </row>
    <row r="20" spans="1:10" ht="15" customHeight="1" x14ac:dyDescent="0.2">
      <c r="A20" s="19" t="s">
        <v>12</v>
      </c>
      <c r="B20" s="40">
        <v>80845</v>
      </c>
      <c r="C20" s="41">
        <v>41630</v>
      </c>
      <c r="D20" s="42">
        <v>39215</v>
      </c>
      <c r="E20" s="40">
        <v>2088426</v>
      </c>
      <c r="F20" s="41">
        <v>1161638</v>
      </c>
      <c r="G20" s="42">
        <v>926788</v>
      </c>
      <c r="H20" s="43">
        <v>25.83</v>
      </c>
      <c r="I20" s="44">
        <v>27.9</v>
      </c>
      <c r="J20" s="45">
        <v>23.63</v>
      </c>
    </row>
    <row r="21" spans="1:10" ht="15" customHeight="1" x14ac:dyDescent="0.2">
      <c r="A21" s="19" t="s">
        <v>13</v>
      </c>
      <c r="B21" s="40">
        <v>17222</v>
      </c>
      <c r="C21" s="41">
        <v>9731</v>
      </c>
      <c r="D21" s="42">
        <v>7491</v>
      </c>
      <c r="E21" s="40">
        <v>516393</v>
      </c>
      <c r="F21" s="41">
        <v>304868</v>
      </c>
      <c r="G21" s="42">
        <v>211525</v>
      </c>
      <c r="H21" s="43">
        <v>29.98</v>
      </c>
      <c r="I21" s="44">
        <v>31.33</v>
      </c>
      <c r="J21" s="45">
        <v>28.24</v>
      </c>
    </row>
    <row r="22" spans="1:10" ht="15" customHeight="1" x14ac:dyDescent="0.2">
      <c r="A22" s="19" t="s">
        <v>14</v>
      </c>
      <c r="B22" s="40">
        <v>203418</v>
      </c>
      <c r="C22" s="41">
        <v>102459</v>
      </c>
      <c r="D22" s="42">
        <v>100959</v>
      </c>
      <c r="E22" s="40">
        <v>13051834</v>
      </c>
      <c r="F22" s="41">
        <v>6222224</v>
      </c>
      <c r="G22" s="42">
        <v>6829610</v>
      </c>
      <c r="H22" s="43">
        <v>64.16</v>
      </c>
      <c r="I22" s="44">
        <v>60.73</v>
      </c>
      <c r="J22" s="45">
        <v>67.650000000000006</v>
      </c>
    </row>
    <row r="23" spans="1:10" ht="15" customHeight="1" x14ac:dyDescent="0.2">
      <c r="A23" s="22" t="s">
        <v>15</v>
      </c>
      <c r="B23" s="40">
        <v>130957</v>
      </c>
      <c r="C23" s="41">
        <v>65508</v>
      </c>
      <c r="D23" s="42">
        <v>65449</v>
      </c>
      <c r="E23" s="40">
        <v>7703528</v>
      </c>
      <c r="F23" s="41">
        <v>3637422</v>
      </c>
      <c r="G23" s="42">
        <v>4066106</v>
      </c>
      <c r="H23" s="43">
        <v>58.82</v>
      </c>
      <c r="I23" s="44">
        <v>55.53</v>
      </c>
      <c r="J23" s="45">
        <v>62.13</v>
      </c>
    </row>
    <row r="24" spans="1:10" ht="15" customHeight="1" x14ac:dyDescent="0.2">
      <c r="A24" s="21" t="s">
        <v>27</v>
      </c>
      <c r="B24" s="40">
        <v>72461</v>
      </c>
      <c r="C24" s="41">
        <v>36951</v>
      </c>
      <c r="D24" s="42">
        <v>35510</v>
      </c>
      <c r="E24" s="40">
        <v>5348306</v>
      </c>
      <c r="F24" s="41">
        <v>2584802</v>
      </c>
      <c r="G24" s="42">
        <v>2763504</v>
      </c>
      <c r="H24" s="43">
        <v>73.81</v>
      </c>
      <c r="I24" s="44">
        <v>69.95</v>
      </c>
      <c r="J24" s="45">
        <v>77.819999999999993</v>
      </c>
    </row>
    <row r="25" spans="1:10" ht="15" customHeight="1" x14ac:dyDescent="0.2">
      <c r="A25" s="19" t="s">
        <v>28</v>
      </c>
      <c r="B25" s="40">
        <v>44615</v>
      </c>
      <c r="C25" s="41">
        <v>9778</v>
      </c>
      <c r="D25" s="42">
        <v>34837</v>
      </c>
      <c r="E25" s="40">
        <v>1348863</v>
      </c>
      <c r="F25" s="41">
        <v>330297</v>
      </c>
      <c r="G25" s="42">
        <v>1018566</v>
      </c>
      <c r="H25" s="43">
        <v>30.23</v>
      </c>
      <c r="I25" s="44">
        <v>33.78</v>
      </c>
      <c r="J25" s="45">
        <v>29.24</v>
      </c>
    </row>
    <row r="26" spans="1:10" ht="15" customHeight="1" x14ac:dyDescent="0.2">
      <c r="A26" s="19" t="s">
        <v>16</v>
      </c>
      <c r="B26" s="40">
        <v>13080</v>
      </c>
      <c r="C26" s="41">
        <v>0</v>
      </c>
      <c r="D26" s="42">
        <v>13080</v>
      </c>
      <c r="E26" s="40">
        <v>1211773</v>
      </c>
      <c r="F26" s="41">
        <v>10</v>
      </c>
      <c r="G26" s="42">
        <v>1211763</v>
      </c>
      <c r="H26" s="43">
        <v>92.64</v>
      </c>
      <c r="I26" s="44">
        <v>10</v>
      </c>
      <c r="J26" s="45">
        <v>92.64</v>
      </c>
    </row>
    <row r="27" spans="1:10" ht="15" customHeight="1" x14ac:dyDescent="0.2">
      <c r="A27" s="19" t="s">
        <v>17</v>
      </c>
      <c r="B27" s="40">
        <v>102271</v>
      </c>
      <c r="C27" s="41">
        <v>62291</v>
      </c>
      <c r="D27" s="42">
        <v>39980</v>
      </c>
      <c r="E27" s="40">
        <v>5484648</v>
      </c>
      <c r="F27" s="41">
        <v>3288211</v>
      </c>
      <c r="G27" s="42">
        <v>2196437</v>
      </c>
      <c r="H27" s="43">
        <v>53.63</v>
      </c>
      <c r="I27" s="44">
        <v>52.79</v>
      </c>
      <c r="J27" s="45">
        <v>54.94</v>
      </c>
    </row>
    <row r="28" spans="1:10" ht="15" customHeight="1" x14ac:dyDescent="0.2">
      <c r="A28" s="23" t="s">
        <v>18</v>
      </c>
      <c r="B28" s="40">
        <v>193654</v>
      </c>
      <c r="C28" s="41">
        <v>77088</v>
      </c>
      <c r="D28" s="42">
        <v>116566</v>
      </c>
      <c r="E28" s="40">
        <v>4687148</v>
      </c>
      <c r="F28" s="41">
        <v>1688562</v>
      </c>
      <c r="G28" s="42">
        <v>2998586</v>
      </c>
      <c r="H28" s="43">
        <v>24.2</v>
      </c>
      <c r="I28" s="44">
        <v>21.9</v>
      </c>
      <c r="J28" s="45">
        <v>25.72</v>
      </c>
    </row>
    <row r="29" spans="1:10" ht="30" customHeight="1" thickBot="1" x14ac:dyDescent="0.25">
      <c r="A29" s="7" t="s">
        <v>29</v>
      </c>
      <c r="B29" s="2">
        <f t="shared" ref="B29:G29" si="0">SUM(B6:B10,B15,B20,B21,B22,B25,B26,B27,B28)</f>
        <v>1364316</v>
      </c>
      <c r="C29" s="3">
        <f t="shared" si="0"/>
        <v>605812</v>
      </c>
      <c r="D29" s="4">
        <f t="shared" si="0"/>
        <v>758504</v>
      </c>
      <c r="E29" s="2">
        <f t="shared" si="0"/>
        <v>43249242</v>
      </c>
      <c r="F29" s="3">
        <f t="shared" si="0"/>
        <v>19542711</v>
      </c>
      <c r="G29" s="4">
        <f t="shared" si="0"/>
        <v>23706531</v>
      </c>
      <c r="H29" s="8">
        <f>E29/B29</f>
        <v>31.700311364815775</v>
      </c>
      <c r="I29" s="5">
        <f>F29/C29</f>
        <v>32.258705671066274</v>
      </c>
      <c r="J29" s="6">
        <f>G29/D29</f>
        <v>31.254325619904442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13"/>
      <c r="C33" s="13"/>
      <c r="D33" s="13"/>
      <c r="E33" s="13"/>
      <c r="F33" s="13"/>
      <c r="G33" s="13"/>
    </row>
    <row r="35" spans="2:7" x14ac:dyDescent="0.2">
      <c r="B35" s="13"/>
      <c r="C35" s="13"/>
      <c r="D35" s="13"/>
      <c r="E35" s="13"/>
      <c r="F35" s="13"/>
      <c r="G35" s="13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2023-04-25T06:54:07Z</cp:lastPrinted>
  <dcterms:created xsi:type="dcterms:W3CDTF">1997-01-24T11:07:25Z</dcterms:created>
  <dcterms:modified xsi:type="dcterms:W3CDTF">2023-07-28T09:12:11Z</dcterms:modified>
</cp:coreProperties>
</file>